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Tableau online/AVE - Kopie - Kopie/Datei fuer Download/"/>
    </mc:Choice>
  </mc:AlternateContent>
  <xr:revisionPtr revIDLastSave="0" documentId="8_{EA4A7759-6B6C-4D1E-AF21-27973AA908E9}" xr6:coauthVersionLast="47" xr6:coauthVersionMax="47" xr10:uidLastSave="{00000000-0000-0000-0000-000000000000}"/>
  <bookViews>
    <workbookView xWindow="22932" yWindow="1284" windowWidth="23256" windowHeight="12456" xr2:uid="{00000000-000D-0000-FFFF-FFFF00000000}"/>
  </bookViews>
  <sheets>
    <sheet name="Titel" sheetId="5" r:id="rId1"/>
    <sheet name="AVE " sheetId="6" r:id="rId2"/>
  </sheets>
  <definedNames>
    <definedName name="BMASKeyIsInplace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I7" i="6" s="1"/>
  <c r="H8" i="6"/>
  <c r="H9" i="6"/>
  <c r="H10" i="6"/>
  <c r="H11" i="6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H27" i="6"/>
  <c r="I27" i="6" s="1"/>
  <c r="H28" i="6"/>
  <c r="H29" i="6"/>
  <c r="H30" i="6"/>
  <c r="I30" i="6" s="1"/>
  <c r="I8" i="6"/>
  <c r="I9" i="6"/>
  <c r="I10" i="6"/>
  <c r="I18" i="6"/>
  <c r="I26" i="6"/>
  <c r="H6" i="6"/>
  <c r="I6" i="6" s="1"/>
  <c r="I11" i="6"/>
</calcChain>
</file>

<file path=xl/sharedStrings.xml><?xml version="1.0" encoding="utf-8"?>
<sst xmlns="http://schemas.openxmlformats.org/spreadsheetml/2006/main" count="19" uniqueCount="19">
  <si>
    <t>Jahr*</t>
  </si>
  <si>
    <t>* Stand  31.12. des jeweiligen Jahres</t>
  </si>
  <si>
    <t>Neu registrierte Tarifverträge</t>
  </si>
  <si>
    <t>Alle Tarifverträge</t>
  </si>
  <si>
    <t>Quelle: Tarifregister des Bundesministeriums für Arbeit und Soziales (BMAS), Berechnungen des WSI</t>
  </si>
  <si>
    <t>davon Branchen-tarifverträge</t>
  </si>
  <si>
    <t>Bewilligte Anträge in % aller neu registrierten Branchentarifverträge</t>
  </si>
  <si>
    <t>Bewilligte Anträge insgesamt</t>
  </si>
  <si>
    <t xml:space="preserve">Quelle: </t>
  </si>
  <si>
    <t>Tarifregister des Bundesministeriums für Arbeit und Soziales (BMAS)</t>
  </si>
  <si>
    <t>Bewilligte, abgelehnte und zurückgenommene Anträge auf Allgemeinverbindlicherklärung (AVE)</t>
  </si>
  <si>
    <t>Allgemeinverbindliche Tarifverträge</t>
  </si>
  <si>
    <t>Anträge auf Allgemeinverbindlicherklärung</t>
  </si>
  <si>
    <t>Allgemeinverbindliche Tarifverträge in Deutschland 2000-2024</t>
  </si>
  <si>
    <t>Abgelehnte Anträge</t>
  </si>
  <si>
    <t>Zurückgenom-mene Anträge</t>
  </si>
  <si>
    <t xml:space="preserve">Hinweis zur AVE-Statistik: Die Zahl der eingegangenen Anträge stimmt mit der Gesamtzahl der abgeschlossenen Verfahren eines Jahres nicht überein, 
soweit Verfahren noch nicht abgeschlossen sind.
</t>
  </si>
  <si>
    <t>Anträge**</t>
  </si>
  <si>
    <t>**  nach § 5 TVG, §§ 7, 7a AEntG und § 3a AÜG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</si>
</sst>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color theme="0" tint="-0.499984740745262"/>
      <name val="Arial Narrow"/>
      <family val="2"/>
    </font>
    <font>
      <b/>
      <sz val="13.5"/>
      <name val="Arial"/>
      <family val="2"/>
    </font>
    <font>
      <b/>
      <sz val="11"/>
      <name val="Arial"/>
      <family val="2"/>
    </font>
    <font>
      <sz val="12"/>
      <name val="Arial Narrow"/>
      <family val="2"/>
    </font>
    <font>
      <b/>
      <sz val="13"/>
      <name val="Arial Narrow"/>
      <family val="2"/>
    </font>
    <font>
      <sz val="11"/>
      <color rgb="FFFF0000"/>
      <name val="Calibri"/>
      <family val="2"/>
      <scheme val="minor"/>
    </font>
    <font>
      <b/>
      <sz val="13.5"/>
      <color rgb="FFFF0000"/>
      <name val="Arial"/>
      <family val="2"/>
    </font>
    <font>
      <b/>
      <sz val="13.5"/>
      <color rgb="FFFFC000"/>
      <name val="Arial"/>
      <family val="2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sz val="13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u/>
      <sz val="10"/>
      <color indexed="12"/>
      <name val="Arial"/>
      <family val="2"/>
    </font>
    <font>
      <u/>
      <sz val="11"/>
      <color rgb="FFDF0513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Arial Narrow"/>
      <family val="2"/>
    </font>
    <font>
      <b/>
      <sz val="12"/>
      <name val="Arial Narrow"/>
      <family val="2"/>
    </font>
    <font>
      <b/>
      <sz val="16"/>
      <color rgb="FFCC0000"/>
      <name val="Calibri"/>
      <family val="2"/>
    </font>
    <font>
      <sz val="16"/>
      <color rgb="FFCC0000"/>
      <name val="Calibri"/>
      <family val="2"/>
    </font>
    <font>
      <sz val="12"/>
      <color rgb="FFCC0000"/>
      <name val="Calibri"/>
      <family val="2"/>
    </font>
    <font>
      <b/>
      <sz val="12"/>
      <color rgb="FFCC0000"/>
      <name val="Arial Narrow"/>
      <family val="2"/>
    </font>
    <font>
      <u/>
      <sz val="11"/>
      <color rgb="FFCC0000"/>
      <name val="Arial Narrow"/>
      <family val="2"/>
    </font>
    <font>
      <sz val="11"/>
      <color rgb="FFCC0000"/>
      <name val="Calibri"/>
      <family val="2"/>
    </font>
    <font>
      <b/>
      <sz val="24"/>
      <color rgb="FFE30513"/>
      <name val="Arial Narrow"/>
      <family val="2"/>
    </font>
    <font>
      <sz val="18"/>
      <color rgb="FFE30513"/>
      <name val="Arial Narrow"/>
      <family val="2"/>
    </font>
    <font>
      <b/>
      <sz val="20"/>
      <color rgb="FFCC0000"/>
      <name val="Arial Narrow"/>
      <family val="2"/>
    </font>
    <font>
      <b/>
      <sz val="2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19" fillId="0" borderId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/>
    <xf numFmtId="3" fontId="10" fillId="0" borderId="2" xfId="0" applyNumberFormat="1" applyFont="1" applyBorder="1" applyAlignment="1">
      <alignment horizontal="center" vertical="top" wrapText="1"/>
    </xf>
    <xf numFmtId="0" fontId="20" fillId="4" borderId="3" xfId="2" applyFont="1" applyFill="1" applyBorder="1"/>
    <xf numFmtId="0" fontId="21" fillId="4" borderId="3" xfId="2" applyFont="1" applyFill="1" applyBorder="1"/>
    <xf numFmtId="0" fontId="22" fillId="4" borderId="3" xfId="2" applyFont="1" applyFill="1" applyBorder="1"/>
    <xf numFmtId="0" fontId="23" fillId="4" borderId="3" xfId="2" applyFont="1" applyFill="1" applyBorder="1"/>
    <xf numFmtId="0" fontId="25" fillId="4" borderId="3" xfId="3" applyFont="1" applyFill="1" applyBorder="1"/>
    <xf numFmtId="0" fontId="26" fillId="4" borderId="3" xfId="3" applyFont="1" applyFill="1" applyBorder="1"/>
    <xf numFmtId="0" fontId="27" fillId="4" borderId="3" xfId="2" applyFont="1" applyFill="1" applyBorder="1"/>
    <xf numFmtId="0" fontId="28" fillId="4" borderId="3" xfId="2" applyFont="1" applyFill="1" applyBorder="1"/>
    <xf numFmtId="0" fontId="30" fillId="0" borderId="3" xfId="4" applyFont="1" applyBorder="1"/>
    <xf numFmtId="0" fontId="31" fillId="0" borderId="3" xfId="4" applyFont="1" applyBorder="1"/>
    <xf numFmtId="0" fontId="28" fillId="0" borderId="3" xfId="5" applyFont="1" applyBorder="1"/>
    <xf numFmtId="49" fontId="28" fillId="0" borderId="3" xfId="5" quotePrefix="1" applyNumberFormat="1" applyFont="1" applyBorder="1"/>
    <xf numFmtId="0" fontId="25" fillId="0" borderId="3" xfId="3" applyFont="1" applyBorder="1" applyAlignment="1" applyProtection="1"/>
    <xf numFmtId="0" fontId="32" fillId="4" borderId="3" xfId="3" applyFont="1" applyFill="1" applyBorder="1"/>
    <xf numFmtId="0" fontId="33" fillId="4" borderId="3" xfId="2" applyFont="1" applyFill="1" applyBorder="1"/>
    <xf numFmtId="0" fontId="10" fillId="4" borderId="3" xfId="3" applyFont="1" applyFill="1" applyBorder="1"/>
    <xf numFmtId="0" fontId="33" fillId="4" borderId="3" xfId="3" applyFont="1" applyFill="1" applyBorder="1"/>
    <xf numFmtId="0" fontId="34" fillId="4" borderId="5" xfId="2" applyFont="1" applyFill="1" applyBorder="1" applyAlignment="1">
      <alignment vertical="center"/>
    </xf>
    <xf numFmtId="0" fontId="34" fillId="4" borderId="6" xfId="2" applyFont="1" applyFill="1" applyBorder="1" applyAlignment="1">
      <alignment vertical="center"/>
    </xf>
    <xf numFmtId="0" fontId="35" fillId="4" borderId="3" xfId="2" applyFont="1" applyFill="1" applyBorder="1"/>
    <xf numFmtId="0" fontId="36" fillId="4" borderId="3" xfId="2" applyFont="1" applyFill="1" applyBorder="1"/>
    <xf numFmtId="0" fontId="37" fillId="4" borderId="3" xfId="2" applyFont="1" applyFill="1" applyBorder="1"/>
    <xf numFmtId="0" fontId="38" fillId="4" borderId="3" xfId="3" applyFont="1" applyFill="1" applyBorder="1"/>
    <xf numFmtId="0" fontId="39" fillId="4" borderId="3" xfId="3" applyFont="1" applyFill="1" applyBorder="1"/>
    <xf numFmtId="0" fontId="40" fillId="4" borderId="4" xfId="2" applyFont="1" applyFill="1" applyBorder="1" applyAlignment="1">
      <alignment vertical="center"/>
    </xf>
    <xf numFmtId="0" fontId="41" fillId="4" borderId="4" xfId="2" applyFont="1" applyFill="1" applyBorder="1" applyAlignment="1">
      <alignment vertical="center"/>
    </xf>
    <xf numFmtId="0" fontId="14" fillId="0" borderId="0" xfId="6" applyFont="1" applyAlignment="1">
      <alignment horizontal="left"/>
    </xf>
    <xf numFmtId="0" fontId="8" fillId="0" borderId="0" xfId="6" applyFont="1" applyAlignment="1">
      <alignment horizontal="left"/>
    </xf>
    <xf numFmtId="0" fontId="7" fillId="0" borderId="0" xfId="6" applyFont="1" applyAlignment="1">
      <alignment horizontal="left"/>
    </xf>
    <xf numFmtId="0" fontId="13" fillId="0" borderId="0" xfId="6" applyFont="1" applyAlignment="1">
      <alignment horizontal="left"/>
    </xf>
    <xf numFmtId="0" fontId="9" fillId="0" borderId="0" xfId="6" applyFont="1" applyAlignment="1">
      <alignment horizontal="left"/>
    </xf>
    <xf numFmtId="0" fontId="6" fillId="3" borderId="0" xfId="6" applyFont="1" applyFill="1" applyAlignment="1">
      <alignment horizontal="center" vertical="center" wrapText="1"/>
    </xf>
    <xf numFmtId="0" fontId="16" fillId="0" borderId="0" xfId="6" applyFont="1"/>
    <xf numFmtId="0" fontId="11" fillId="3" borderId="1" xfId="6" applyFont="1" applyFill="1" applyBorder="1" applyAlignment="1">
      <alignment horizontal="center" vertical="center"/>
    </xf>
    <xf numFmtId="0" fontId="11" fillId="3" borderId="2" xfId="6" applyFont="1" applyFill="1" applyBorder="1" applyAlignment="1">
      <alignment horizontal="center" vertical="center" wrapText="1"/>
    </xf>
    <xf numFmtId="0" fontId="11" fillId="3" borderId="0" xfId="6" applyFont="1" applyFill="1" applyAlignment="1">
      <alignment horizontal="center" vertical="center" wrapText="1"/>
    </xf>
    <xf numFmtId="0" fontId="17" fillId="0" borderId="0" xfId="6" applyFont="1"/>
    <xf numFmtId="0" fontId="10" fillId="0" borderId="0" xfId="6" applyFont="1" applyAlignment="1">
      <alignment horizontal="center" vertical="top" wrapText="1"/>
    </xf>
    <xf numFmtId="3" fontId="10" fillId="0" borderId="0" xfId="6" applyNumberFormat="1" applyFont="1" applyAlignment="1">
      <alignment horizontal="center" vertical="top" wrapText="1"/>
    </xf>
    <xf numFmtId="3" fontId="10" fillId="0" borderId="2" xfId="6" applyNumberFormat="1" applyFont="1" applyBorder="1" applyAlignment="1">
      <alignment horizontal="center"/>
    </xf>
    <xf numFmtId="3" fontId="10" fillId="0" borderId="2" xfId="6" applyNumberFormat="1" applyFont="1" applyBorder="1" applyAlignment="1">
      <alignment horizontal="center" vertical="top" wrapText="1"/>
    </xf>
    <xf numFmtId="3" fontId="10" fillId="0" borderId="0" xfId="6" applyNumberFormat="1" applyFont="1" applyAlignment="1">
      <alignment horizontal="center"/>
    </xf>
    <xf numFmtId="164" fontId="10" fillId="0" borderId="0" xfId="6" applyNumberFormat="1" applyFont="1" applyAlignment="1">
      <alignment horizontal="center"/>
    </xf>
    <xf numFmtId="0" fontId="10" fillId="2" borderId="0" xfId="6" applyFont="1" applyFill="1" applyAlignment="1">
      <alignment horizontal="center" vertical="top" wrapText="1"/>
    </xf>
    <xf numFmtId="3" fontId="10" fillId="2" borderId="2" xfId="6" applyNumberFormat="1" applyFont="1" applyFill="1" applyBorder="1" applyAlignment="1">
      <alignment horizontal="center" vertical="top" wrapText="1"/>
    </xf>
    <xf numFmtId="3" fontId="10" fillId="2" borderId="0" xfId="6" applyNumberFormat="1" applyFont="1" applyFill="1" applyAlignment="1">
      <alignment horizontal="center"/>
    </xf>
    <xf numFmtId="3" fontId="10" fillId="2" borderId="2" xfId="6" applyNumberFormat="1" applyFont="1" applyFill="1" applyBorder="1" applyAlignment="1">
      <alignment horizontal="center"/>
    </xf>
    <xf numFmtId="164" fontId="10" fillId="2" borderId="0" xfId="6" applyNumberFormat="1" applyFont="1" applyFill="1" applyAlignment="1">
      <alignment horizontal="center"/>
    </xf>
    <xf numFmtId="3" fontId="18" fillId="2" borderId="2" xfId="6" applyNumberFormat="1" applyFont="1" applyFill="1" applyBorder="1" applyAlignment="1">
      <alignment horizontal="center" vertical="top" wrapText="1"/>
    </xf>
    <xf numFmtId="3" fontId="18" fillId="2" borderId="0" xfId="6" applyNumberFormat="1" applyFont="1" applyFill="1" applyAlignment="1">
      <alignment horizontal="center"/>
    </xf>
    <xf numFmtId="0" fontId="4" fillId="0" borderId="0" xfId="6" applyFont="1"/>
    <xf numFmtId="3" fontId="10" fillId="0" borderId="0" xfId="0" applyNumberFormat="1" applyFont="1" applyAlignment="1">
      <alignment horizontal="center" vertical="top" wrapText="1"/>
    </xf>
    <xf numFmtId="0" fontId="10" fillId="2" borderId="7" xfId="6" applyFont="1" applyFill="1" applyBorder="1" applyAlignment="1">
      <alignment horizontal="center" vertical="top" wrapText="1"/>
    </xf>
    <xf numFmtId="3" fontId="10" fillId="2" borderId="0" xfId="0" applyNumberFormat="1" applyFont="1" applyFill="1" applyAlignment="1">
      <alignment horizontal="center" vertical="top" wrapText="1"/>
    </xf>
    <xf numFmtId="0" fontId="1" fillId="0" borderId="0" xfId="6"/>
    <xf numFmtId="0" fontId="18" fillId="0" borderId="0" xfId="6" applyFont="1"/>
    <xf numFmtId="0" fontId="12" fillId="0" borderId="0" xfId="6" applyFont="1"/>
    <xf numFmtId="0" fontId="15" fillId="0" borderId="0" xfId="6" applyFont="1"/>
    <xf numFmtId="3" fontId="10" fillId="2" borderId="2" xfId="0" applyNumberFormat="1" applyFont="1" applyFill="1" applyBorder="1" applyAlignment="1">
      <alignment horizontal="center" vertical="top" wrapText="1"/>
    </xf>
    <xf numFmtId="3" fontId="10" fillId="2" borderId="0" xfId="6" applyNumberFormat="1" applyFont="1" applyFill="1" applyBorder="1" applyAlignment="1">
      <alignment horizontal="center"/>
    </xf>
    <xf numFmtId="0" fontId="43" fillId="4" borderId="4" xfId="2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horizontal="center" vertical="top" wrapText="1"/>
    </xf>
    <xf numFmtId="3" fontId="10" fillId="0" borderId="0" xfId="6" applyNumberFormat="1" applyFont="1" applyFill="1" applyBorder="1" applyAlignment="1">
      <alignment horizontal="center"/>
    </xf>
    <xf numFmtId="0" fontId="10" fillId="0" borderId="0" xfId="6" applyFont="1" applyFill="1" applyBorder="1" applyAlignment="1">
      <alignment horizontal="center" vertical="top" wrapText="1"/>
    </xf>
    <xf numFmtId="3" fontId="10" fillId="0" borderId="0" xfId="0" applyNumberFormat="1" applyFont="1" applyBorder="1" applyAlignment="1">
      <alignment horizontal="center" vertical="center"/>
    </xf>
    <xf numFmtId="0" fontId="18" fillId="0" borderId="0" xfId="6" applyFont="1" applyFill="1" applyBorder="1"/>
    <xf numFmtId="3" fontId="10" fillId="0" borderId="2" xfId="0" applyNumberFormat="1" applyFont="1" applyBorder="1" applyAlignment="1">
      <alignment horizontal="center" vertical="center"/>
    </xf>
    <xf numFmtId="3" fontId="10" fillId="0" borderId="2" xfId="6" applyNumberFormat="1" applyFont="1" applyFill="1" applyBorder="1" applyAlignment="1">
      <alignment horizontal="center"/>
    </xf>
    <xf numFmtId="3" fontId="10" fillId="0" borderId="0" xfId="6" applyNumberFormat="1" applyFont="1" applyBorder="1" applyAlignment="1">
      <alignment horizontal="center"/>
    </xf>
    <xf numFmtId="0" fontId="42" fillId="0" borderId="0" xfId="6" applyFont="1" applyAlignment="1">
      <alignment horizontal="center" wrapText="1"/>
    </xf>
    <xf numFmtId="0" fontId="6" fillId="3" borderId="2" xfId="6" applyFont="1" applyFill="1" applyBorder="1" applyAlignment="1">
      <alignment horizontal="center" vertical="center" wrapText="1"/>
    </xf>
    <xf numFmtId="0" fontId="6" fillId="3" borderId="0" xfId="6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7">
    <cellStyle name="Hyperlink 2" xfId="4" xr:uid="{00000000-0005-0000-0000-000000000000}"/>
    <cellStyle name="Link 2" xfId="3" xr:uid="{00000000-0005-0000-0000-000001000000}"/>
    <cellStyle name="Standard" xfId="0" builtinId="0"/>
    <cellStyle name="Standard 2" xfId="1" xr:uid="{00000000-0005-0000-0000-000003000000}"/>
    <cellStyle name="Standard 2 2" xfId="5" xr:uid="{00000000-0005-0000-0000-000004000000}"/>
    <cellStyle name="Standard 2 2 2" xfId="6" xr:uid="{00000000-0005-0000-0000-000005000000}"/>
    <cellStyle name="Standard 9" xfId="2" xr:uid="{00000000-0005-0000-0000-000006000000}"/>
  </cellStyles>
  <dxfs count="0"/>
  <tableStyles count="0" defaultTableStyle="TableStyleMedium2" defaultPivotStyle="PivotStyleLight16"/>
  <colors>
    <mruColors>
      <color rgb="FFE3051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3" name="Grafik 2">
          <a:extLst>
            <a:ext uri="{FF2B5EF4-FFF2-40B4-BE49-F238E27FC236}">
              <a16:creationId xmlns:a16="http://schemas.microsoft.com/office/drawing/2014/main" id="{DBB46D11-C150-469D-851F-00444071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524500"/>
          <a:ext cx="1400175" cy="131758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533400</xdr:colOff>
      <xdr:row>2</xdr:row>
      <xdr:rowOff>0</xdr:rowOff>
    </xdr:from>
    <xdr:to>
      <xdr:col>5</xdr:col>
      <xdr:colOff>673394</xdr:colOff>
      <xdr:row>8</xdr:row>
      <xdr:rowOff>175260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449138C-4B34-4E05-9D94-914702F0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0050"/>
          <a:ext cx="3083219" cy="1375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30</xdr:row>
      <xdr:rowOff>69477</xdr:rowOff>
    </xdr:from>
    <xdr:to>
      <xdr:col>8</xdr:col>
      <xdr:colOff>1724024</xdr:colOff>
      <xdr:row>32</xdr:row>
      <xdr:rowOff>77824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B2D14310-7A60-4B1D-9E31-3CB3E952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188" y="7303995"/>
          <a:ext cx="962024" cy="366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N34"/>
  <sheetViews>
    <sheetView showGridLines="0" tabSelected="1" zoomScale="80" zoomScaleNormal="80" workbookViewId="0">
      <selection activeCell="M26" sqref="M26"/>
    </sheetView>
  </sheetViews>
  <sheetFormatPr baseColWidth="10" defaultColWidth="12.42578125" defaultRowHeight="15.75" x14ac:dyDescent="0.25"/>
  <cols>
    <col min="1" max="1" width="12.42578125" style="3"/>
    <col min="2" max="2" width="5.7109375" style="3" customWidth="1"/>
    <col min="3" max="4" width="6.7109375" style="3" customWidth="1"/>
    <col min="5" max="16384" width="12.42578125" style="3"/>
  </cols>
  <sheetData>
    <row r="13" spans="1:14" x14ac:dyDescent="0.25">
      <c r="B13" s="4"/>
    </row>
    <row r="14" spans="1:14" s="5" customFormat="1" ht="30" x14ac:dyDescent="0.35">
      <c r="B14" s="63" t="s">
        <v>13</v>
      </c>
      <c r="C14" s="20"/>
      <c r="D14" s="20"/>
      <c r="E14" s="20"/>
      <c r="F14" s="20"/>
      <c r="G14" s="20"/>
      <c r="H14" s="21"/>
      <c r="I14" s="22"/>
      <c r="J14" s="22"/>
      <c r="K14" s="22"/>
      <c r="L14" s="22"/>
      <c r="M14" s="22"/>
      <c r="N14" s="22"/>
    </row>
    <row r="15" spans="1:14" ht="23.25" x14ac:dyDescent="0.25">
      <c r="B15" s="28" t="s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6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6.5" x14ac:dyDescent="0.3">
      <c r="A17" s="6"/>
      <c r="B17" s="25"/>
      <c r="C17" s="26"/>
      <c r="D17" s="26"/>
      <c r="E17" s="26"/>
      <c r="F17" s="26"/>
      <c r="G17" s="26"/>
      <c r="H17" s="26"/>
      <c r="I17" s="23"/>
      <c r="J17" s="23"/>
      <c r="K17" s="23"/>
      <c r="L17" s="23"/>
      <c r="M17" s="23"/>
      <c r="N17" s="23"/>
    </row>
    <row r="18" spans="1:14" ht="30" x14ac:dyDescent="0.25">
      <c r="A18" s="6"/>
      <c r="B18" s="27"/>
      <c r="C18" s="6"/>
      <c r="D18" s="6"/>
      <c r="E18" s="6"/>
      <c r="F18" s="6"/>
      <c r="G18" s="6"/>
      <c r="H18" s="6"/>
    </row>
    <row r="19" spans="1:14" ht="16.5" x14ac:dyDescent="0.3">
      <c r="A19" s="6"/>
      <c r="B19" s="16"/>
      <c r="C19" s="7"/>
      <c r="D19" s="7"/>
      <c r="E19" s="7"/>
      <c r="F19" s="7"/>
      <c r="G19" s="7"/>
      <c r="H19" s="7"/>
    </row>
    <row r="20" spans="1:14" x14ac:dyDescent="0.25">
      <c r="A20" s="6"/>
      <c r="B20" s="17"/>
      <c r="C20" s="6"/>
      <c r="D20" s="6"/>
      <c r="E20" s="6"/>
      <c r="F20" s="6"/>
      <c r="G20" s="6"/>
      <c r="H20" s="6"/>
    </row>
    <row r="21" spans="1:14" x14ac:dyDescent="0.25">
      <c r="A21" s="6"/>
      <c r="B21" s="19" t="s">
        <v>8</v>
      </c>
      <c r="C21" s="8"/>
      <c r="D21" s="8"/>
      <c r="E21" s="8"/>
      <c r="F21" s="8"/>
      <c r="G21" s="8"/>
      <c r="H21" s="8"/>
    </row>
    <row r="22" spans="1:14" x14ac:dyDescent="0.25">
      <c r="A22" s="6"/>
      <c r="B22" s="18" t="s">
        <v>9</v>
      </c>
      <c r="C22" s="8"/>
      <c r="D22" s="8"/>
      <c r="E22" s="8"/>
      <c r="F22" s="8"/>
      <c r="G22" s="8"/>
      <c r="H22" s="8"/>
    </row>
    <row r="23" spans="1:14" x14ac:dyDescent="0.25">
      <c r="A23" s="6"/>
      <c r="B23" s="9"/>
      <c r="C23" s="6"/>
      <c r="D23" s="6"/>
      <c r="E23" s="6"/>
      <c r="F23" s="6"/>
      <c r="G23" s="6"/>
      <c r="H23" s="6"/>
    </row>
    <row r="24" spans="1:14" x14ac:dyDescent="0.25">
      <c r="A24" s="6"/>
      <c r="B24" s="7"/>
      <c r="C24" s="7"/>
      <c r="D24" s="7"/>
      <c r="E24" s="7"/>
      <c r="F24" s="7"/>
      <c r="G24" s="7"/>
      <c r="H24" s="7"/>
    </row>
    <row r="25" spans="1:14" x14ac:dyDescent="0.25">
      <c r="A25" s="6"/>
      <c r="B25" s="9"/>
      <c r="C25" s="6"/>
      <c r="D25" s="6"/>
      <c r="E25" s="6"/>
      <c r="F25" s="6"/>
      <c r="G25" s="6"/>
      <c r="H25" s="6"/>
    </row>
    <row r="26" spans="1:14" x14ac:dyDescent="0.25">
      <c r="A26" s="6"/>
      <c r="B26" s="7"/>
      <c r="C26" s="8"/>
      <c r="D26" s="8"/>
      <c r="E26" s="8"/>
      <c r="F26" s="8"/>
      <c r="G26" s="8"/>
      <c r="H26" s="8"/>
    </row>
    <row r="27" spans="1:14" x14ac:dyDescent="0.25">
      <c r="A27" s="10"/>
      <c r="B27" s="6"/>
      <c r="C27" s="6"/>
      <c r="D27" s="6"/>
      <c r="E27" s="6"/>
      <c r="F27" s="6"/>
      <c r="G27" s="6"/>
      <c r="H27" s="6"/>
    </row>
    <row r="28" spans="1:14" x14ac:dyDescent="0.25">
      <c r="A28" s="10"/>
      <c r="B28" s="10"/>
      <c r="C28" s="10"/>
      <c r="D28" s="10"/>
      <c r="E28" s="10"/>
      <c r="F28" s="10"/>
      <c r="G28" s="10"/>
      <c r="H28" s="10"/>
    </row>
    <row r="29" spans="1:14" x14ac:dyDescent="0.25">
      <c r="A29" s="10"/>
      <c r="B29" s="10"/>
      <c r="C29" s="10"/>
      <c r="D29" s="10"/>
      <c r="E29" s="10"/>
      <c r="F29" s="11"/>
      <c r="G29" s="12"/>
      <c r="H29" s="10"/>
    </row>
    <row r="30" spans="1:14" x14ac:dyDescent="0.25">
      <c r="A30" s="10"/>
      <c r="B30" s="10"/>
      <c r="C30" s="10"/>
      <c r="D30" s="10"/>
      <c r="E30" s="10"/>
      <c r="F30" s="13"/>
      <c r="G30" s="14"/>
      <c r="H30" s="10"/>
    </row>
    <row r="31" spans="1:14" x14ac:dyDescent="0.25">
      <c r="A31" s="10"/>
      <c r="B31" s="10"/>
      <c r="C31" s="10"/>
      <c r="D31" s="10"/>
      <c r="E31" s="10"/>
      <c r="F31" s="13"/>
      <c r="G31" s="15"/>
      <c r="H31" s="10"/>
    </row>
    <row r="32" spans="1:14" x14ac:dyDescent="0.25">
      <c r="A32" s="10"/>
      <c r="B32" s="10"/>
      <c r="C32" s="10"/>
      <c r="D32" s="10"/>
      <c r="E32" s="10"/>
      <c r="F32" s="10"/>
      <c r="G32" s="10"/>
      <c r="H32" s="10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  <row r="34" spans="1:8" x14ac:dyDescent="0.25">
      <c r="A34" s="10"/>
      <c r="B34" s="10"/>
      <c r="C34" s="10"/>
      <c r="D34" s="10"/>
      <c r="E34" s="10"/>
      <c r="F34" s="10"/>
      <c r="G34" s="10"/>
      <c r="H34" s="10"/>
    </row>
  </sheetData>
  <hyperlinks>
    <hyperlink ref="B16:H16" location="'Bruttolöhne und -gehälter'!A1" display="'Bruttolöhne und -gehälter'!A1" xr:uid="{00000000-0004-0000-0000-000000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8"/>
  <sheetViews>
    <sheetView zoomScale="85" zoomScaleNormal="85" workbookViewId="0">
      <pane ySplit="5" topLeftCell="A6" activePane="bottomLeft" state="frozen"/>
      <selection activeCell="K29" sqref="K29"/>
      <selection pane="bottomLeft" activeCell="Q15" sqref="Q15"/>
    </sheetView>
  </sheetViews>
  <sheetFormatPr baseColWidth="10" defaultColWidth="11.42578125" defaultRowHeight="15" x14ac:dyDescent="0.25"/>
  <cols>
    <col min="1" max="1" width="5.42578125" style="57" customWidth="1"/>
    <col min="2" max="2" width="8.5703125" style="57" customWidth="1"/>
    <col min="3" max="3" width="14.28515625" style="59" customWidth="1"/>
    <col min="4" max="4" width="19.7109375" style="60" customWidth="1"/>
    <col min="5" max="5" width="19.140625" style="59" customWidth="1"/>
    <col min="6" max="7" width="19.140625" style="60" customWidth="1"/>
    <col min="8" max="8" width="19.140625" style="57" customWidth="1"/>
    <col min="9" max="9" width="28.7109375" style="57" customWidth="1"/>
    <col min="10" max="16384" width="11.42578125" style="57"/>
  </cols>
  <sheetData>
    <row r="1" spans="2:9" s="30" customFormat="1" ht="51" customHeight="1" x14ac:dyDescent="0.35">
      <c r="B1" s="72" t="s">
        <v>11</v>
      </c>
      <c r="C1" s="72"/>
      <c r="D1" s="72"/>
      <c r="E1" s="72"/>
      <c r="F1" s="29"/>
      <c r="G1" s="29"/>
    </row>
    <row r="2" spans="2:9" s="30" customFormat="1" ht="15.75" customHeight="1" x14ac:dyDescent="0.25">
      <c r="B2" s="31"/>
      <c r="C2" s="32"/>
      <c r="D2" s="29"/>
      <c r="E2" s="32"/>
      <c r="F2" s="29"/>
      <c r="G2" s="29"/>
    </row>
    <row r="3" spans="2:9" s="30" customFormat="1" ht="17.25" x14ac:dyDescent="0.25">
      <c r="B3" s="33"/>
      <c r="C3" s="33"/>
      <c r="D3" s="33"/>
    </row>
    <row r="4" spans="2:9" s="35" customFormat="1" ht="35.25" customHeight="1" x14ac:dyDescent="0.25">
      <c r="B4" s="34"/>
      <c r="C4" s="73" t="s">
        <v>2</v>
      </c>
      <c r="D4" s="74"/>
      <c r="E4" s="73" t="s">
        <v>12</v>
      </c>
      <c r="F4" s="74"/>
      <c r="G4" s="74"/>
      <c r="H4" s="74"/>
      <c r="I4" s="74"/>
    </row>
    <row r="5" spans="2:9" s="39" customFormat="1" ht="63" customHeight="1" x14ac:dyDescent="0.3">
      <c r="B5" s="36" t="s">
        <v>0</v>
      </c>
      <c r="C5" s="37" t="s">
        <v>3</v>
      </c>
      <c r="D5" s="38" t="s">
        <v>5</v>
      </c>
      <c r="E5" s="37" t="s">
        <v>17</v>
      </c>
      <c r="F5" s="38" t="s">
        <v>14</v>
      </c>
      <c r="G5" s="38" t="s">
        <v>15</v>
      </c>
      <c r="H5" s="38" t="s">
        <v>7</v>
      </c>
      <c r="I5" s="38" t="s">
        <v>6</v>
      </c>
    </row>
    <row r="6" spans="2:9" s="35" customFormat="1" ht="15.75" x14ac:dyDescent="0.25">
      <c r="B6" s="40">
        <v>2000</v>
      </c>
      <c r="C6" s="2">
        <v>8543</v>
      </c>
      <c r="D6" s="41">
        <v>4143</v>
      </c>
      <c r="E6" s="42">
        <v>137</v>
      </c>
      <c r="F6" s="41">
        <v>23</v>
      </c>
      <c r="G6" s="41">
        <v>9</v>
      </c>
      <c r="H6" s="44">
        <f>E6-F6-G6</f>
        <v>105</v>
      </c>
      <c r="I6" s="45">
        <f t="shared" ref="I6:I27" si="0">H6/(D6/100)</f>
        <v>2.5343953656770455</v>
      </c>
    </row>
    <row r="7" spans="2:9" s="35" customFormat="1" ht="15.75" x14ac:dyDescent="0.25">
      <c r="B7" s="46">
        <v>2001</v>
      </c>
      <c r="C7" s="47">
        <v>6752</v>
      </c>
      <c r="D7" s="48">
        <v>3394</v>
      </c>
      <c r="E7" s="49">
        <v>78</v>
      </c>
      <c r="F7" s="48">
        <v>12</v>
      </c>
      <c r="G7" s="48">
        <v>7</v>
      </c>
      <c r="H7" s="48">
        <f t="shared" ref="H7:H30" si="1">E7-F7-G7</f>
        <v>59</v>
      </c>
      <c r="I7" s="50">
        <f t="shared" si="0"/>
        <v>1.7383618149675899</v>
      </c>
    </row>
    <row r="8" spans="2:9" s="35" customFormat="1" ht="15.75" x14ac:dyDescent="0.25">
      <c r="B8" s="40">
        <v>2002</v>
      </c>
      <c r="C8" s="2">
        <v>5789</v>
      </c>
      <c r="D8" s="44">
        <v>3106</v>
      </c>
      <c r="E8" s="42">
        <v>90</v>
      </c>
      <c r="F8" s="44">
        <v>6</v>
      </c>
      <c r="G8" s="44">
        <v>13</v>
      </c>
      <c r="H8" s="44">
        <f t="shared" si="1"/>
        <v>71</v>
      </c>
      <c r="I8" s="45">
        <f t="shared" si="0"/>
        <v>2.2858982614294914</v>
      </c>
    </row>
    <row r="9" spans="2:9" s="35" customFormat="1" ht="15.75" x14ac:dyDescent="0.25">
      <c r="B9" s="46">
        <v>2003</v>
      </c>
      <c r="C9" s="47">
        <v>7100</v>
      </c>
      <c r="D9" s="48">
        <v>3337</v>
      </c>
      <c r="E9" s="49">
        <v>101</v>
      </c>
      <c r="F9" s="48">
        <v>11</v>
      </c>
      <c r="G9" s="48">
        <v>17</v>
      </c>
      <c r="H9" s="48">
        <f t="shared" si="1"/>
        <v>73</v>
      </c>
      <c r="I9" s="50">
        <f t="shared" si="0"/>
        <v>2.1875936469883128</v>
      </c>
    </row>
    <row r="10" spans="2:9" s="35" customFormat="1" ht="15.75" x14ac:dyDescent="0.25">
      <c r="B10" s="40">
        <v>2004</v>
      </c>
      <c r="C10" s="2">
        <v>6100</v>
      </c>
      <c r="D10" s="44">
        <v>2650</v>
      </c>
      <c r="E10" s="42">
        <v>49</v>
      </c>
      <c r="F10" s="44">
        <v>1</v>
      </c>
      <c r="G10" s="44">
        <v>5</v>
      </c>
      <c r="H10" s="44">
        <f t="shared" si="1"/>
        <v>43</v>
      </c>
      <c r="I10" s="45">
        <f t="shared" si="0"/>
        <v>1.6226415094339623</v>
      </c>
    </row>
    <row r="11" spans="2:9" s="35" customFormat="1" ht="15.75" x14ac:dyDescent="0.25">
      <c r="B11" s="46">
        <v>2005</v>
      </c>
      <c r="C11" s="51">
        <v>5416</v>
      </c>
      <c r="D11" s="52">
        <v>2187</v>
      </c>
      <c r="E11" s="49">
        <v>43</v>
      </c>
      <c r="F11" s="48">
        <v>1</v>
      </c>
      <c r="G11" s="48">
        <v>7</v>
      </c>
      <c r="H11" s="48">
        <f t="shared" si="1"/>
        <v>35</v>
      </c>
      <c r="I11" s="50">
        <f t="shared" si="0"/>
        <v>1.6003657978966621</v>
      </c>
    </row>
    <row r="12" spans="2:9" s="53" customFormat="1" ht="15.75" x14ac:dyDescent="0.25">
      <c r="B12" s="40">
        <v>2006</v>
      </c>
      <c r="C12" s="2">
        <v>6299</v>
      </c>
      <c r="D12" s="44">
        <v>2635</v>
      </c>
      <c r="E12" s="42">
        <v>45</v>
      </c>
      <c r="F12" s="44">
        <v>8</v>
      </c>
      <c r="G12" s="44">
        <v>4</v>
      </c>
      <c r="H12" s="44">
        <f t="shared" si="1"/>
        <v>33</v>
      </c>
      <c r="I12" s="45">
        <f t="shared" si="0"/>
        <v>1.2523719165085387</v>
      </c>
    </row>
    <row r="13" spans="2:9" s="35" customFormat="1" ht="15.75" x14ac:dyDescent="0.25">
      <c r="B13" s="46">
        <v>2007</v>
      </c>
      <c r="C13" s="47">
        <v>5694</v>
      </c>
      <c r="D13" s="48">
        <v>2513</v>
      </c>
      <c r="E13" s="49">
        <v>57</v>
      </c>
      <c r="F13" s="48">
        <v>7</v>
      </c>
      <c r="G13" s="48">
        <v>10</v>
      </c>
      <c r="H13" s="48">
        <f t="shared" si="1"/>
        <v>40</v>
      </c>
      <c r="I13" s="50">
        <f t="shared" si="0"/>
        <v>1.5917230401910067</v>
      </c>
    </row>
    <row r="14" spans="2:9" s="35" customFormat="1" ht="15.75" x14ac:dyDescent="0.25">
      <c r="B14" s="40">
        <v>2008</v>
      </c>
      <c r="C14" s="2">
        <v>4824</v>
      </c>
      <c r="D14" s="44">
        <v>2082</v>
      </c>
      <c r="E14" s="42">
        <v>42</v>
      </c>
      <c r="F14" s="44">
        <v>7</v>
      </c>
      <c r="G14" s="44">
        <v>3</v>
      </c>
      <c r="H14" s="44">
        <f t="shared" si="1"/>
        <v>32</v>
      </c>
      <c r="I14" s="45">
        <f t="shared" si="0"/>
        <v>1.5369836695485111</v>
      </c>
    </row>
    <row r="15" spans="2:9" s="35" customFormat="1" ht="15.75" x14ac:dyDescent="0.25">
      <c r="B15" s="46">
        <v>2009</v>
      </c>
      <c r="C15" s="47">
        <v>6310</v>
      </c>
      <c r="D15" s="48">
        <v>2548</v>
      </c>
      <c r="E15" s="49">
        <v>51</v>
      </c>
      <c r="F15" s="48">
        <v>4</v>
      </c>
      <c r="G15" s="48">
        <v>7</v>
      </c>
      <c r="H15" s="48">
        <f t="shared" si="1"/>
        <v>40</v>
      </c>
      <c r="I15" s="50">
        <f t="shared" si="0"/>
        <v>1.5698587127158556</v>
      </c>
    </row>
    <row r="16" spans="2:9" s="35" customFormat="1" ht="15.75" x14ac:dyDescent="0.25">
      <c r="B16" s="40">
        <v>2010</v>
      </c>
      <c r="C16" s="2">
        <v>5507</v>
      </c>
      <c r="D16" s="44">
        <v>2008</v>
      </c>
      <c r="E16" s="42">
        <v>30</v>
      </c>
      <c r="F16" s="44">
        <v>4</v>
      </c>
      <c r="G16" s="44">
        <v>4</v>
      </c>
      <c r="H16" s="44">
        <f t="shared" si="1"/>
        <v>22</v>
      </c>
      <c r="I16" s="45">
        <f t="shared" si="0"/>
        <v>1.0956175298804782</v>
      </c>
    </row>
    <row r="17" spans="2:9" s="35" customFormat="1" ht="15.75" x14ac:dyDescent="0.25">
      <c r="B17" s="46">
        <v>2011</v>
      </c>
      <c r="C17" s="47">
        <v>5754</v>
      </c>
      <c r="D17" s="48">
        <v>2247</v>
      </c>
      <c r="E17" s="49">
        <v>28</v>
      </c>
      <c r="F17" s="48">
        <v>3</v>
      </c>
      <c r="G17" s="48">
        <v>3</v>
      </c>
      <c r="H17" s="48">
        <f t="shared" si="1"/>
        <v>22</v>
      </c>
      <c r="I17" s="50">
        <f t="shared" si="0"/>
        <v>0.97908322207387632</v>
      </c>
    </row>
    <row r="18" spans="2:9" s="35" customFormat="1" ht="15.75" x14ac:dyDescent="0.25">
      <c r="B18" s="40">
        <v>2012</v>
      </c>
      <c r="C18" s="2">
        <v>5266</v>
      </c>
      <c r="D18" s="44">
        <v>2039</v>
      </c>
      <c r="E18" s="42">
        <v>39</v>
      </c>
      <c r="F18" s="44">
        <v>2</v>
      </c>
      <c r="G18" s="44">
        <v>1</v>
      </c>
      <c r="H18" s="44">
        <f t="shared" si="1"/>
        <v>36</v>
      </c>
      <c r="I18" s="45">
        <f t="shared" si="0"/>
        <v>1.7655713585090731</v>
      </c>
    </row>
    <row r="19" spans="2:9" s="35" customFormat="1" ht="15.75" x14ac:dyDescent="0.25">
      <c r="B19" s="46">
        <v>2013</v>
      </c>
      <c r="C19" s="47">
        <v>5747</v>
      </c>
      <c r="D19" s="48">
        <v>1960</v>
      </c>
      <c r="E19" s="49">
        <v>40</v>
      </c>
      <c r="F19" s="48">
        <v>2</v>
      </c>
      <c r="G19" s="48">
        <v>0</v>
      </c>
      <c r="H19" s="48">
        <f t="shared" si="1"/>
        <v>38</v>
      </c>
      <c r="I19" s="50">
        <f t="shared" si="0"/>
        <v>1.9387755102040816</v>
      </c>
    </row>
    <row r="20" spans="2:9" s="35" customFormat="1" ht="15.75" x14ac:dyDescent="0.25">
      <c r="B20" s="40">
        <v>2014</v>
      </c>
      <c r="C20" s="43">
        <v>4917</v>
      </c>
      <c r="D20" s="44">
        <v>1763</v>
      </c>
      <c r="E20" s="42">
        <v>50</v>
      </c>
      <c r="F20" s="44">
        <v>3</v>
      </c>
      <c r="G20" s="44">
        <v>2</v>
      </c>
      <c r="H20" s="44">
        <f t="shared" si="1"/>
        <v>45</v>
      </c>
      <c r="I20" s="45">
        <f t="shared" si="0"/>
        <v>2.5524673851389679</v>
      </c>
    </row>
    <row r="21" spans="2:9" s="35" customFormat="1" ht="15.75" x14ac:dyDescent="0.25">
      <c r="B21" s="46">
        <v>2015</v>
      </c>
      <c r="C21" s="47">
        <v>5574</v>
      </c>
      <c r="D21" s="48">
        <v>2000</v>
      </c>
      <c r="E21" s="49">
        <v>31</v>
      </c>
      <c r="F21" s="48">
        <v>3</v>
      </c>
      <c r="G21" s="48">
        <v>1</v>
      </c>
      <c r="H21" s="48">
        <f t="shared" si="1"/>
        <v>27</v>
      </c>
      <c r="I21" s="50">
        <f t="shared" si="0"/>
        <v>1.35</v>
      </c>
    </row>
    <row r="22" spans="2:9" s="35" customFormat="1" ht="15.75" x14ac:dyDescent="0.25">
      <c r="B22" s="40">
        <v>2016</v>
      </c>
      <c r="C22" s="2">
        <v>5339</v>
      </c>
      <c r="D22" s="44">
        <v>1828</v>
      </c>
      <c r="E22" s="42">
        <v>37</v>
      </c>
      <c r="F22" s="44">
        <v>2</v>
      </c>
      <c r="G22" s="44">
        <v>2</v>
      </c>
      <c r="H22" s="44">
        <f t="shared" si="1"/>
        <v>33</v>
      </c>
      <c r="I22" s="45">
        <f t="shared" si="0"/>
        <v>1.8052516411378554</v>
      </c>
    </row>
    <row r="23" spans="2:9" s="35" customFormat="1" ht="15.75" x14ac:dyDescent="0.25">
      <c r="B23" s="46">
        <v>2017</v>
      </c>
      <c r="C23" s="47">
        <v>5972</v>
      </c>
      <c r="D23" s="48">
        <v>1982</v>
      </c>
      <c r="E23" s="49">
        <v>43</v>
      </c>
      <c r="F23" s="48">
        <v>1</v>
      </c>
      <c r="G23" s="48">
        <v>3</v>
      </c>
      <c r="H23" s="48">
        <f t="shared" si="1"/>
        <v>39</v>
      </c>
      <c r="I23" s="50">
        <f t="shared" si="0"/>
        <v>1.9677093844601412</v>
      </c>
    </row>
    <row r="24" spans="2:9" s="35" customFormat="1" ht="15.75" x14ac:dyDescent="0.25">
      <c r="B24" s="40">
        <v>2018</v>
      </c>
      <c r="C24" s="2">
        <v>5762</v>
      </c>
      <c r="D24" s="54">
        <v>1907</v>
      </c>
      <c r="E24" s="2">
        <v>28</v>
      </c>
      <c r="F24" s="54">
        <v>1</v>
      </c>
      <c r="G24" s="54">
        <v>1</v>
      </c>
      <c r="H24" s="44">
        <f t="shared" si="1"/>
        <v>26</v>
      </c>
      <c r="I24" s="45">
        <f t="shared" si="0"/>
        <v>1.3633980073413738</v>
      </c>
    </row>
    <row r="25" spans="2:9" s="35" customFormat="1" ht="15.75" x14ac:dyDescent="0.25">
      <c r="B25" s="46">
        <v>2019</v>
      </c>
      <c r="C25" s="47">
        <v>5532</v>
      </c>
      <c r="D25" s="48">
        <v>1909</v>
      </c>
      <c r="E25" s="49">
        <v>39</v>
      </c>
      <c r="F25" s="48">
        <v>1</v>
      </c>
      <c r="G25" s="48">
        <v>3</v>
      </c>
      <c r="H25" s="48">
        <f t="shared" si="1"/>
        <v>35</v>
      </c>
      <c r="I25" s="50">
        <f t="shared" si="0"/>
        <v>1.8334206390780514</v>
      </c>
    </row>
    <row r="26" spans="2:9" s="35" customFormat="1" ht="15.75" x14ac:dyDescent="0.25">
      <c r="B26" s="40">
        <v>2020</v>
      </c>
      <c r="C26" s="2">
        <v>5933</v>
      </c>
      <c r="D26" s="54">
        <v>2142</v>
      </c>
      <c r="E26" s="2">
        <v>27</v>
      </c>
      <c r="F26" s="54">
        <v>1</v>
      </c>
      <c r="G26" s="54">
        <v>2</v>
      </c>
      <c r="H26" s="71">
        <f t="shared" si="1"/>
        <v>24</v>
      </c>
      <c r="I26" s="45">
        <f t="shared" si="0"/>
        <v>1.1204481792717087</v>
      </c>
    </row>
    <row r="27" spans="2:9" ht="15.75" x14ac:dyDescent="0.25">
      <c r="B27" s="55">
        <v>2021</v>
      </c>
      <c r="C27" s="56">
        <v>6609</v>
      </c>
      <c r="D27" s="56">
        <v>2430</v>
      </c>
      <c r="E27" s="61">
        <v>24</v>
      </c>
      <c r="F27" s="56">
        <v>0</v>
      </c>
      <c r="G27" s="64">
        <v>0</v>
      </c>
      <c r="H27" s="62">
        <f t="shared" si="1"/>
        <v>24</v>
      </c>
      <c r="I27" s="50">
        <f t="shared" si="0"/>
        <v>0.98765432098765427</v>
      </c>
    </row>
    <row r="28" spans="2:9" s="58" customFormat="1" ht="15.75" x14ac:dyDescent="0.25">
      <c r="B28" s="40">
        <v>2022</v>
      </c>
      <c r="C28" s="2">
        <v>5800</v>
      </c>
      <c r="D28" s="54">
        <v>1826</v>
      </c>
      <c r="E28" s="42">
        <v>45</v>
      </c>
      <c r="F28" s="44">
        <v>3</v>
      </c>
      <c r="G28" s="71">
        <v>1</v>
      </c>
      <c r="H28" s="71">
        <f t="shared" si="1"/>
        <v>41</v>
      </c>
      <c r="I28" s="45">
        <v>0.76670317634173046</v>
      </c>
    </row>
    <row r="29" spans="2:9" s="58" customFormat="1" ht="15.75" x14ac:dyDescent="0.25">
      <c r="B29" s="46">
        <v>2023</v>
      </c>
      <c r="C29" s="61">
        <v>7201</v>
      </c>
      <c r="D29" s="56">
        <v>2367</v>
      </c>
      <c r="E29" s="49">
        <v>28</v>
      </c>
      <c r="F29" s="48">
        <v>3</v>
      </c>
      <c r="G29" s="62">
        <v>0</v>
      </c>
      <c r="H29" s="48">
        <f t="shared" si="1"/>
        <v>25</v>
      </c>
      <c r="I29" s="50">
        <v>0.5</v>
      </c>
    </row>
    <row r="30" spans="2:9" s="68" customFormat="1" ht="15.75" x14ac:dyDescent="0.25">
      <c r="B30" s="66">
        <v>2024</v>
      </c>
      <c r="C30" s="69">
        <v>6026</v>
      </c>
      <c r="D30" s="67">
        <v>1875</v>
      </c>
      <c r="E30" s="70">
        <v>34</v>
      </c>
      <c r="F30" s="65">
        <v>1</v>
      </c>
      <c r="G30" s="65">
        <v>0</v>
      </c>
      <c r="H30" s="65">
        <f t="shared" si="1"/>
        <v>33</v>
      </c>
      <c r="I30" s="45">
        <f>H30/(D30/100)</f>
        <v>1.76</v>
      </c>
    </row>
    <row r="32" spans="2:9" ht="16.5" x14ac:dyDescent="0.3">
      <c r="B32" s="1" t="s">
        <v>1</v>
      </c>
    </row>
    <row r="33" spans="2:9" ht="16.5" x14ac:dyDescent="0.3">
      <c r="B33" s="1" t="s">
        <v>18</v>
      </c>
    </row>
    <row r="34" spans="2:9" ht="16.5" x14ac:dyDescent="0.3">
      <c r="B34" s="1" t="s">
        <v>4</v>
      </c>
    </row>
    <row r="35" spans="2:9" ht="73.150000000000006" customHeight="1" x14ac:dyDescent="0.3">
      <c r="B35" s="75" t="s">
        <v>16</v>
      </c>
      <c r="C35" s="75"/>
      <c r="D35" s="75"/>
      <c r="E35" s="75"/>
      <c r="F35" s="75"/>
      <c r="G35" s="75"/>
      <c r="H35" s="75"/>
      <c r="I35" s="75"/>
    </row>
    <row r="38" spans="2:9" ht="15.75" x14ac:dyDescent="0.25">
      <c r="G38" s="54"/>
    </row>
  </sheetData>
  <mergeCells count="4">
    <mergeCell ref="B1:E1"/>
    <mergeCell ref="C4:D4"/>
    <mergeCell ref="E4:I4"/>
    <mergeCell ref="B35:I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Titel</vt:lpstr>
      <vt:lpstr>AVE 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Reinhard-Bispinck</dc:creator>
  <cp:lastModifiedBy>Jutta Höhne</cp:lastModifiedBy>
  <cp:lastPrinted>2021-02-25T14:47:01Z</cp:lastPrinted>
  <dcterms:created xsi:type="dcterms:W3CDTF">2010-09-06T14:18:50Z</dcterms:created>
  <dcterms:modified xsi:type="dcterms:W3CDTF">2025-05-22T14:05:03Z</dcterms:modified>
</cp:coreProperties>
</file>